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60" windowHeight="8460" activeTab="0"/>
  </bookViews>
  <sheets>
    <sheet name="AFISAJ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<sst xmlns="http://schemas.openxmlformats.org/spreadsheetml/2006/main" count="22" uniqueCount="20">
  <si>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   A. Evaluarea capacităţii resurselor tehnice </t>
  </si>
  <si>
    <t xml:space="preserve">    B. Evaluarea resurselor umane </t>
  </si>
  <si>
    <t>Numar de puncte obtinute</t>
  </si>
  <si>
    <t>Suma aferenta</t>
  </si>
  <si>
    <t>SPITAL JUDETEAN ZALAU</t>
  </si>
  <si>
    <t>SALVOSAN CIOBANCA ZALAU</t>
  </si>
  <si>
    <t>FUNDATIA ACASA      ZALAU</t>
  </si>
  <si>
    <t>SPITAL OR.PROF DR.PUSCAS IOAN SIMLEU SILVANIEI</t>
  </si>
  <si>
    <t>TOTAL</t>
  </si>
  <si>
    <t>SUMA OBTINUTA CF.NORMELOR</t>
  </si>
  <si>
    <t>LEI</t>
  </si>
  <si>
    <t>NR.CRT</t>
  </si>
  <si>
    <t>NUME FURNIZOR</t>
  </si>
  <si>
    <t xml:space="preserve">PUNCTAJE OBTINUTE IN URMA EVALUARII FURNIZORILOR DE SERVICII MEDICALE DE REABILITARE MEDICALA IN AMBULATORIU </t>
  </si>
  <si>
    <t>CAS SALAJ</t>
  </si>
  <si>
    <t xml:space="preserve"> </t>
  </si>
  <si>
    <t>SPITAL CRONICI CRASNA</t>
  </si>
  <si>
    <t>VALOARE PUNCT - 177.86</t>
  </si>
  <si>
    <t>VALOARE PUNCT -  393.21</t>
  </si>
  <si>
    <t>APRILIE-DECEMBRIE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</si>
</sst>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#,##0.0000"/>
    <numFmt numFmtId="193" formatCode="#,##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0" xfId="0" applyFont="1" applyAlignment="1">
      <alignment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2" borderId="14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4" fontId="1" fillId="0" borderId="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center"/>
    </xf>
    <xf numFmtId="0" fontId="4" fillId="2" borderId="1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2" borderId="11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7</xdr:col>
      <xdr:colOff>38100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4775"/>
          <a:ext cx="7229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7"/>
  <sheetViews>
    <sheetView tabSelected="1" workbookViewId="0" topLeftCell="A7">
      <selection activeCell="C29" sqref="C29"/>
    </sheetView>
  </sheetViews>
  <sheetFormatPr defaultColWidth="9.140625" defaultRowHeight="12.75"/>
  <cols>
    <col min="3" max="3" width="42.28125" style="0" customWidth="1"/>
    <col min="4" max="4" width="14.57421875" style="0" customWidth="1"/>
    <col min="5" max="5" width="18.57421875" style="0" customWidth="1"/>
    <col min="6" max="6" width="14.57421875" style="0" customWidth="1"/>
    <col min="7" max="7" width="15.00390625" style="0" customWidth="1"/>
    <col min="8" max="8" width="13.421875" style="0" customWidth="1"/>
  </cols>
  <sheetData>
    <row r="9" ht="12.75">
      <c r="C9" s="4" t="s">
        <v>13</v>
      </c>
    </row>
    <row r="10" ht="12.75">
      <c r="C10" t="s">
        <v>19</v>
      </c>
    </row>
    <row r="12" ht="12.75">
      <c r="C12" t="s">
        <v>15</v>
      </c>
    </row>
    <row r="14" ht="13.5" thickBot="1">
      <c r="H14" s="16" t="s">
        <v>10</v>
      </c>
    </row>
    <row r="15" spans="2:8" ht="36.75" customHeight="1" thickBot="1">
      <c r="B15" s="37" t="s">
        <v>11</v>
      </c>
      <c r="C15" s="39" t="s">
        <v>12</v>
      </c>
      <c r="D15" s="41" t="s">
        <v>0</v>
      </c>
      <c r="E15" s="42"/>
      <c r="F15" s="41" t="s">
        <v>1</v>
      </c>
      <c r="G15" s="43"/>
      <c r="H15" s="32" t="s">
        <v>9</v>
      </c>
    </row>
    <row r="16" spans="2:8" ht="22.5">
      <c r="B16" s="38"/>
      <c r="C16" s="40"/>
      <c r="D16" s="13" t="s">
        <v>2</v>
      </c>
      <c r="E16" s="14" t="s">
        <v>3</v>
      </c>
      <c r="F16" s="13" t="s">
        <v>2</v>
      </c>
      <c r="G16" s="15" t="s">
        <v>3</v>
      </c>
      <c r="H16" s="33"/>
    </row>
    <row r="17" spans="2:8" ht="13.5" thickBot="1">
      <c r="B17" s="38"/>
      <c r="C17" s="40"/>
      <c r="D17" s="34" t="s">
        <v>17</v>
      </c>
      <c r="E17" s="35"/>
      <c r="F17" s="34" t="s">
        <v>18</v>
      </c>
      <c r="G17" s="36"/>
      <c r="H17" s="33"/>
    </row>
    <row r="18" spans="2:8" ht="29.25" customHeight="1" thickBot="1">
      <c r="B18" s="20">
        <v>1</v>
      </c>
      <c r="C18" s="17" t="s">
        <v>4</v>
      </c>
      <c r="D18" s="12">
        <v>145</v>
      </c>
      <c r="E18" s="8">
        <f>SUM(D18*177.86)</f>
        <v>25789.7</v>
      </c>
      <c r="F18" s="2">
        <v>160.71</v>
      </c>
      <c r="G18" s="8">
        <f>SUM(F18*393.21)</f>
        <v>63192.7791</v>
      </c>
      <c r="H18" s="9">
        <f>SUM(E18+G18)</f>
        <v>88982.4791</v>
      </c>
    </row>
    <row r="19" spans="2:8" ht="29.25" customHeight="1" thickBot="1">
      <c r="B19" s="20">
        <v>2</v>
      </c>
      <c r="C19" s="18" t="s">
        <v>7</v>
      </c>
      <c r="D19" s="5">
        <v>130</v>
      </c>
      <c r="E19" s="8">
        <f>SUM(D19*177.86)</f>
        <v>23121.800000000003</v>
      </c>
      <c r="F19" s="1">
        <v>52.71</v>
      </c>
      <c r="G19" s="8">
        <f>SUM(F19*393.21)</f>
        <v>20726.0991</v>
      </c>
      <c r="H19" s="10">
        <f>SUM(E19+G19)</f>
        <v>43847.8991</v>
      </c>
    </row>
    <row r="20" spans="2:8" ht="29.25" customHeight="1" thickBot="1">
      <c r="B20" s="20">
        <v>3</v>
      </c>
      <c r="C20" s="19" t="s">
        <v>5</v>
      </c>
      <c r="D20" s="5">
        <v>176</v>
      </c>
      <c r="E20" s="8">
        <f>SUM(D20*177.86)</f>
        <v>31303.36</v>
      </c>
      <c r="F20" s="1">
        <v>182</v>
      </c>
      <c r="G20" s="8">
        <f>SUM(F20*393.21)</f>
        <v>71564.22</v>
      </c>
      <c r="H20" s="10">
        <f>SUM(E20+G20)</f>
        <v>102867.58</v>
      </c>
    </row>
    <row r="21" spans="2:8" ht="29.25" customHeight="1" thickBot="1">
      <c r="B21" s="24">
        <v>4</v>
      </c>
      <c r="C21" s="26" t="s">
        <v>6</v>
      </c>
      <c r="D21" s="6">
        <v>126.29</v>
      </c>
      <c r="E21" s="8">
        <f>SUM(D21*177.86)</f>
        <v>22461.939400000003</v>
      </c>
      <c r="F21" s="3">
        <v>27.14</v>
      </c>
      <c r="G21" s="8">
        <f>SUM(F21*393.21)</f>
        <v>10671.7194</v>
      </c>
      <c r="H21" s="11">
        <f>SUM(E21+G21)</f>
        <v>33133.658800000005</v>
      </c>
    </row>
    <row r="22" spans="2:8" ht="29.25" customHeight="1" thickBot="1">
      <c r="B22" s="27">
        <v>5</v>
      </c>
      <c r="C22" s="28" t="s">
        <v>16</v>
      </c>
      <c r="D22" s="25">
        <v>86.15</v>
      </c>
      <c r="E22" s="8">
        <f>SUM(D22*177.86)</f>
        <v>15322.639000000003</v>
      </c>
      <c r="F22" s="7">
        <v>27.58</v>
      </c>
      <c r="G22" s="8">
        <f>SUM(F22*393.21)</f>
        <v>10844.7318</v>
      </c>
      <c r="H22" s="11">
        <f>SUM(E22+G22)</f>
        <v>26167.370800000004</v>
      </c>
    </row>
    <row r="23" spans="2:8" ht="23.25" customHeight="1" thickBot="1">
      <c r="B23" s="29"/>
      <c r="C23" s="30" t="s">
        <v>8</v>
      </c>
      <c r="D23" s="21">
        <f>SUM(D18:D22)</f>
        <v>663.4399999999999</v>
      </c>
      <c r="E23" s="31">
        <f>SUM(E18+E19+E20+E21)</f>
        <v>102676.7994</v>
      </c>
      <c r="F23" s="21">
        <f>SUM(F18:F22)</f>
        <v>450.14</v>
      </c>
      <c r="G23" s="22">
        <f>SUM(G18:G21)</f>
        <v>166154.8176</v>
      </c>
      <c r="H23" s="23">
        <f>SUM(H18:H22)</f>
        <v>294998.9878</v>
      </c>
    </row>
    <row r="27" ht="12.75">
      <c r="F27" s="4" t="s">
        <v>14</v>
      </c>
    </row>
  </sheetData>
  <mergeCells count="7">
    <mergeCell ref="H15:H17"/>
    <mergeCell ref="D17:E17"/>
    <mergeCell ref="F17:G17"/>
    <mergeCell ref="B15:B17"/>
    <mergeCell ref="C15:C17"/>
    <mergeCell ref="D15:E15"/>
    <mergeCell ref="F15:G15"/>
  </mergeCells>
  <printOptions/>
  <pageMargins left="0" right="0" top="0.3937007874015748" bottom="0.984251968503937" header="0.31496062992125984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User</cp:lastModifiedBy>
  <cp:lastPrinted>2015-04-24T04:25:06Z</cp:lastPrinted>
  <dcterms:created xsi:type="dcterms:W3CDTF">2008-03-28T09:43:25Z</dcterms:created>
  <dcterms:modified xsi:type="dcterms:W3CDTF">2015-05-04T05:41:06Z</dcterms:modified>
  <cp:category/>
  <cp:version/>
  <cp:contentType/>
  <cp:contentStatus/>
</cp:coreProperties>
</file>